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'Вып.плана._9'!$A$1:$S$40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<sst xmlns="http://schemas.openxmlformats.org/spreadsheetml/2006/main" count="77" uniqueCount="69">
  <si>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</si>
  <si>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</si>
  <si>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</si>
  <si>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</si>
  <si>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</si>
  <si>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</si>
  <si>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</si>
  <si>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</si>
  <si>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</si>
  <si>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</si>
  <si>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</si>
  <si>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</si>
  <si>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</si>
  <si>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</si>
  <si>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</si>
  <si>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_______________________</t>
  </si>
  <si>
    <t>Д О Х О Д Ы</t>
  </si>
  <si>
    <t>000 1 06 01030 10 0000 110</t>
  </si>
  <si>
    <t>000 1 06 06013 10 0000 110</t>
  </si>
  <si>
    <t>000 1 06 06023 10 0000 110</t>
  </si>
  <si>
    <t>000 1 08 04020 01 0000 110</t>
  </si>
  <si>
    <t>000 2 02 01001 10 0000 151</t>
  </si>
  <si>
    <t>000 2 02 03015 10 0000 151</t>
  </si>
  <si>
    <t xml:space="preserve">                   сельского поселения Сосновка</t>
  </si>
  <si>
    <t>000 2 02 03003 10 0000 151</t>
  </si>
  <si>
    <t>000 2 02 04014 10 0000 151</t>
  </si>
  <si>
    <t xml:space="preserve">ВСЕГО </t>
  </si>
  <si>
    <t>000 1 11 05013 10 0000 120</t>
  </si>
  <si>
    <t>000 1 14 06013 10 0000 430</t>
  </si>
  <si>
    <t xml:space="preserve">                 к решению Совета депутатов</t>
  </si>
  <si>
    <t>000 1 01 02010 01 0000 110</t>
  </si>
  <si>
    <t>000 2 02 04999 10 0000 151</t>
  </si>
  <si>
    <t>000  1 13 01995 10 0000 130</t>
  </si>
  <si>
    <t>000 1 01 02020 01 0000 110</t>
  </si>
  <si>
    <t>000 1 16 33050 10 0000 140</t>
  </si>
  <si>
    <t xml:space="preserve">000  1 13 02995 10 0000 130   </t>
  </si>
  <si>
    <t>Всего</t>
  </si>
  <si>
    <t>000 1 01 02030 01 0000 110</t>
  </si>
  <si>
    <t>000 1 14 02053 10 0000 410</t>
  </si>
  <si>
    <t>бюджета сельского поселения Сосновка за  2012 год по кодам классификации доходов бюджетов</t>
  </si>
  <si>
    <t>182</t>
  </si>
  <si>
    <t>161</t>
  </si>
  <si>
    <t xml:space="preserve">1. Управление Федеральной антимонопольной службы по Ханты-Мансийскому автономному </t>
  </si>
  <si>
    <t>1.1.Денежные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</si>
  <si>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2. Управление Федеральной налоговой службы по Ханты-Мансийскому автономному округу - Югре</t>
  </si>
  <si>
    <t>2.1.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</si>
  <si>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2.2. Налог  на  доходы  физических  лиц  с   доходов,  полученных   от    осуществления    деятельности физическими   лицами,   зарегистрированными в качестве    индивидуальных     предпринимателей, нотариусов,  занимающихся   частной   практикой, адвокатов,  учредивших  адвокатские  кабинеты, других лиц,  занимающихся  частной  практикой  в соответствии со статьей 227  Налогового  кодекса Российской Федерации
</t>
  </si>
  <si>
    <t>2.3.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</si>
  <si>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2.4. Налог на имущество физических лиц, взимаемый по ставкам, применяемым к объектам налогообложения, расположенным в границах поселений</t>
  </si>
  <si>
    <t>2.5.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</si>
  <si>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2.6.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</si>
  <si>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2.7.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</si>
  <si>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3. Сельское поселение Сосновка</t>
  </si>
  <si>
    <t xml:space="preserve">3.1.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</si>
  <si>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3.2. Прочие доходы от оказания платных услуг  (работ) получателями средств бюджетов поселений</t>
  </si>
  <si>
    <t>3.3. Прочие доходы от компенсации затрат  бюджетов поселений</t>
  </si>
  <si>
    <t>3.4.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</si>
  <si>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3.5.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</si>
  <si>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3.6. Дотации бюджетам поселений на выравнивание бюджетной обеспеченности</t>
  </si>
  <si>
    <t>3.7. Субвенции бюджетам поселений на государственную регистрацию актов гражданского состояния</t>
  </si>
  <si>
    <t>3.8. Субвенции бюджетам поселений на осуществление первичного воинского учета на территориях, где отсутствуют военные комиссариаты</t>
  </si>
  <si>
    <t>3.9.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</si>
  <si>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3.10.  Прочие межбюджетные трансферты, передаваемые бюджетам поселений</t>
  </si>
  <si>
    <t>Код администратора</t>
  </si>
  <si>
    <t>%                            исполнения</t>
  </si>
  <si>
    <t xml:space="preserve">                        ПРИЛОЖЕНИЕ 1</t>
  </si>
  <si>
    <t xml:space="preserve">утверждено,               рублей </t>
  </si>
  <si>
    <t xml:space="preserve">исполнено,               рублей </t>
  </si>
  <si>
    <t xml:space="preserve">                      от 15 мая 2013 года № 12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</si>
</sst>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10" fillId="0" borderId="11" xfId="52" applyNumberFormat="1" applyFont="1" applyFill="1" applyBorder="1" applyAlignment="1" applyProtection="1">
      <alignment vertical="top" wrapText="1"/>
      <protection hidden="1"/>
    </xf>
    <xf numFmtId="0" fontId="9" fillId="0" borderId="11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9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1" xfId="52" applyNumberFormat="1" applyFont="1" applyFill="1" applyBorder="1" applyAlignment="1" applyProtection="1">
      <alignment horizontal="center" vertical="center"/>
      <protection hidden="1"/>
    </xf>
    <xf numFmtId="173" fontId="10" fillId="0" borderId="11" xfId="52" applyNumberFormat="1" applyFont="1" applyFill="1" applyBorder="1" applyAlignment="1" applyProtection="1">
      <alignment vertical="center"/>
      <protection hidden="1"/>
    </xf>
    <xf numFmtId="175" fontId="10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40" fontId="9" fillId="0" borderId="11" xfId="52" applyNumberFormat="1" applyFont="1" applyFill="1" applyBorder="1" applyAlignment="1" applyProtection="1">
      <alignment vertical="center"/>
      <protection hidden="1"/>
    </xf>
    <xf numFmtId="38" fontId="9" fillId="0" borderId="11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0" fontId="8" fillId="0" borderId="12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/>
      <protection hidden="1"/>
    </xf>
    <xf numFmtId="174" fontId="10" fillId="0" borderId="11" xfId="52" applyNumberFormat="1" applyFont="1" applyFill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>
      <alignment vertical="center"/>
    </xf>
    <xf numFmtId="0" fontId="9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1" xfId="52" applyFont="1" applyBorder="1" applyAlignment="1">
      <alignment horizontal="center"/>
      <protection/>
    </xf>
    <xf numFmtId="183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83" fontId="9" fillId="0" borderId="14" xfId="52" applyNumberFormat="1" applyFont="1" applyFill="1" applyBorder="1" applyAlignment="1" applyProtection="1">
      <alignment wrapText="1"/>
      <protection hidden="1"/>
    </xf>
    <xf numFmtId="183" fontId="9" fillId="0" borderId="11" xfId="52" applyNumberFormat="1" applyFont="1" applyFill="1" applyBorder="1" applyAlignment="1" applyProtection="1">
      <alignment wrapText="1"/>
      <protection hidden="1"/>
    </xf>
    <xf numFmtId="183" fontId="10" fillId="0" borderId="11" xfId="52" applyNumberFormat="1" applyFont="1" applyFill="1" applyBorder="1" applyAlignment="1" applyProtection="1">
      <alignment wrapText="1"/>
      <protection hidden="1"/>
    </xf>
    <xf numFmtId="183" fontId="7" fillId="0" borderId="13" xfId="52" applyNumberFormat="1" applyFont="1" applyFill="1" applyBorder="1" applyAlignment="1" applyProtection="1">
      <alignment wrapText="1"/>
      <protection hidden="1"/>
    </xf>
    <xf numFmtId="183" fontId="7" fillId="0" borderId="12" xfId="52" applyNumberFormat="1" applyFont="1" applyFill="1" applyBorder="1" applyAlignment="1" applyProtection="1">
      <alignment/>
      <protection hidden="1"/>
    </xf>
    <xf numFmtId="183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0" xfId="52" applyNumberFormat="1" applyFont="1" applyFill="1" applyBorder="1" applyAlignment="1" applyProtection="1">
      <alignment/>
      <protection hidden="1"/>
    </xf>
    <xf numFmtId="183" fontId="10" fillId="0" borderId="11" xfId="52" applyNumberFormat="1" applyFont="1" applyFill="1" applyBorder="1" applyAlignment="1" applyProtection="1">
      <alignment horizontal="center" vertical="center"/>
      <protection hidden="1"/>
    </xf>
    <xf numFmtId="183" fontId="10" fillId="0" borderId="11" xfId="52" applyNumberFormat="1" applyFont="1" applyFill="1" applyBorder="1" applyAlignment="1" applyProtection="1">
      <alignment/>
      <protection hidden="1"/>
    </xf>
    <xf numFmtId="183" fontId="7" fillId="0" borderId="0" xfId="52" applyNumberFormat="1" applyFont="1" applyFill="1" applyAlignment="1" applyProtection="1">
      <alignment/>
      <protection hidden="1"/>
    </xf>
    <xf numFmtId="183" fontId="9" fillId="0" borderId="11" xfId="52" applyNumberFormat="1" applyFont="1" applyFill="1" applyBorder="1" applyAlignment="1" applyProtection="1">
      <alignment horizontal="center" vertical="center"/>
      <protection hidden="1"/>
    </xf>
    <xf numFmtId="183" fontId="9" fillId="0" borderId="11" xfId="52" applyNumberFormat="1" applyFont="1" applyFill="1" applyBorder="1" applyAlignment="1" applyProtection="1">
      <alignment/>
      <protection hidden="1"/>
    </xf>
    <xf numFmtId="183" fontId="8" fillId="0" borderId="15" xfId="52" applyNumberFormat="1" applyFont="1" applyFill="1" applyBorder="1" applyAlignment="1" applyProtection="1">
      <alignment/>
      <protection hidden="1"/>
    </xf>
    <xf numFmtId="0" fontId="1" fillId="0" borderId="11" xfId="52" applyBorder="1">
      <alignment/>
      <protection/>
    </xf>
    <xf numFmtId="49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Font="1" applyBorder="1" applyAlignment="1">
      <alignment horizontal="center" vertical="center"/>
      <protection/>
    </xf>
    <xf numFmtId="183" fontId="8" fillId="0" borderId="13" xfId="52" applyNumberFormat="1" applyFont="1" applyFill="1" applyBorder="1" applyAlignment="1" applyProtection="1">
      <alignment wrapText="1"/>
      <protection hidden="1"/>
    </xf>
    <xf numFmtId="183" fontId="8" fillId="0" borderId="12" xfId="52" applyNumberFormat="1" applyFont="1" applyFill="1" applyBorder="1" applyAlignment="1" applyProtection="1">
      <alignment/>
      <protection hidden="1"/>
    </xf>
    <xf numFmtId="0" fontId="10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2" fontId="9" fillId="0" borderId="11" xfId="52" applyNumberFormat="1" applyFont="1" applyBorder="1" applyAlignment="1">
      <alignment horizontal="center" vertical="center"/>
      <protection/>
    </xf>
    <xf numFmtId="2" fontId="10" fillId="0" borderId="11" xfId="52" applyNumberFormat="1" applyFont="1" applyBorder="1" applyAlignment="1">
      <alignment horizontal="center" vertical="center"/>
      <protection/>
    </xf>
    <xf numFmtId="0" fontId="9" fillId="0" borderId="18" xfId="52" applyFont="1" applyFill="1" applyBorder="1" applyAlignment="1" applyProtection="1">
      <alignment horizontal="center" vertical="top"/>
      <protection hidden="1"/>
    </xf>
    <xf numFmtId="0" fontId="9" fillId="0" borderId="13" xfId="52" applyFont="1" applyFill="1" applyBorder="1" applyAlignment="1" applyProtection="1">
      <alignment horizontal="center" vertical="top"/>
      <protection hidden="1"/>
    </xf>
    <xf numFmtId="0" fontId="9" fillId="0" borderId="14" xfId="52" applyFont="1" applyFill="1" applyBorder="1" applyAlignment="1" applyProtection="1">
      <alignment horizontal="center" vertical="top"/>
      <protection hidden="1"/>
    </xf>
    <xf numFmtId="0" fontId="10" fillId="0" borderId="0" xfId="0" applyFont="1" applyBorder="1" applyAlignment="1">
      <alignment horizontal="center" vertical="center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183" fontId="9" fillId="0" borderId="14" xfId="52" applyNumberFormat="1" applyFont="1" applyFill="1" applyBorder="1" applyAlignment="1" applyProtection="1">
      <alignment wrapText="1"/>
      <protection hidden="1"/>
    </xf>
    <xf numFmtId="183" fontId="9" fillId="0" borderId="11" xfId="52" applyNumberFormat="1" applyFont="1" applyFill="1" applyBorder="1" applyAlignment="1" applyProtection="1">
      <alignment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/>
      <protection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Normal="75" zoomScaleSheetLayoutView="100" zoomScalePageLayoutView="0" workbookViewId="0" topLeftCell="A2">
      <selection activeCell="B16" sqref="B16"/>
    </sheetView>
  </sheetViews>
  <sheetFormatPr defaultColWidth="9.125" defaultRowHeight="12.75"/>
  <cols>
    <col min="1" max="1" width="11.625" style="3" customWidth="1"/>
    <col min="2" max="2" width="37.50390625" style="16" customWidth="1"/>
    <col min="3" max="3" width="26.875" style="3" customWidth="1"/>
    <col min="4" max="4" width="19.375" style="3" hidden="1" customWidth="1"/>
    <col min="5" max="5" width="16.50390625" style="3" hidden="1" customWidth="1"/>
    <col min="6" max="6" width="16.625" style="3" hidden="1" customWidth="1"/>
    <col min="7" max="7" width="19.125" style="3" hidden="1" customWidth="1"/>
    <col min="8" max="8" width="21.50390625" style="3" customWidth="1"/>
    <col min="9" max="15" width="0" style="3" hidden="1" customWidth="1"/>
    <col min="16" max="16" width="0.6171875" style="3" hidden="1" customWidth="1"/>
    <col min="17" max="17" width="0.12890625" style="3" hidden="1" customWidth="1"/>
    <col min="18" max="18" width="20.50390625" style="3" customWidth="1"/>
    <col min="19" max="19" width="18.00390625" style="3" customWidth="1"/>
    <col min="20" max="16384" width="9.125" style="3" customWidth="1"/>
  </cols>
  <sheetData>
    <row r="1" spans="2:18" ht="409.5" customHeight="1" hidden="1">
      <c r="B1" s="1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9" ht="15.75">
      <c r="B2" s="32"/>
      <c r="C2" s="77" t="s">
        <v>65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2:19" ht="15.75">
      <c r="B3" s="32"/>
      <c r="C3" s="77" t="s">
        <v>29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19" ht="15.75">
      <c r="B4" s="32"/>
      <c r="C4" s="77" t="s">
        <v>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2:19" ht="15.75">
      <c r="B5" s="32"/>
      <c r="C5" s="77" t="s">
        <v>68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2:18" ht="14.25" customHeight="1">
      <c r="B6" s="32"/>
      <c r="C6" s="34"/>
      <c r="D6" s="35"/>
      <c r="E6" s="35"/>
      <c r="F6" s="35"/>
      <c r="G6" s="35"/>
      <c r="H6" s="33"/>
      <c r="I6" s="28"/>
      <c r="J6" s="28"/>
      <c r="K6" s="28"/>
      <c r="L6" s="28"/>
      <c r="M6" s="28"/>
      <c r="N6" s="28"/>
      <c r="O6" s="28"/>
      <c r="P6" s="6"/>
      <c r="Q6" s="29"/>
      <c r="R6" s="29"/>
    </row>
    <row r="7" spans="2:18" ht="14.25" customHeight="1">
      <c r="B7" s="32"/>
      <c r="C7" s="34"/>
      <c r="D7" s="35"/>
      <c r="E7" s="35"/>
      <c r="F7" s="35"/>
      <c r="G7" s="35"/>
      <c r="H7" s="33"/>
      <c r="I7" s="28"/>
      <c r="J7" s="28"/>
      <c r="K7" s="28"/>
      <c r="L7" s="28"/>
      <c r="M7" s="28"/>
      <c r="N7" s="28"/>
      <c r="O7" s="28"/>
      <c r="P7" s="6"/>
      <c r="Q7" s="29"/>
      <c r="R7" s="29"/>
    </row>
    <row r="8" spans="2:18" ht="15.75" customHeight="1" hidden="1">
      <c r="B8" s="36"/>
      <c r="C8" s="37"/>
      <c r="D8" s="38"/>
      <c r="E8" s="39"/>
      <c r="F8" s="39"/>
      <c r="G8" s="40"/>
      <c r="H8" s="40"/>
      <c r="I8" s="9"/>
      <c r="J8" s="9"/>
      <c r="K8" s="9"/>
      <c r="L8" s="9"/>
      <c r="M8" s="9"/>
      <c r="N8" s="9"/>
      <c r="O8" s="9"/>
      <c r="P8" s="7"/>
      <c r="Q8" s="7"/>
      <c r="R8" s="7"/>
    </row>
    <row r="9" spans="1:19" s="5" customFormat="1" ht="15.75">
      <c r="A9" s="85" t="s">
        <v>16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15.75">
      <c r="A10" s="84" t="s">
        <v>39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2:18" ht="15.75">
      <c r="B11" s="41"/>
      <c r="C11" s="41"/>
      <c r="D11" s="41"/>
      <c r="E11" s="41"/>
      <c r="F11" s="41"/>
      <c r="G11" s="41"/>
      <c r="H11" s="41"/>
      <c r="I11" s="8"/>
      <c r="J11" s="8"/>
      <c r="K11" s="8"/>
      <c r="L11" s="8"/>
      <c r="M11" s="8"/>
      <c r="N11" s="8"/>
      <c r="O11" s="8"/>
      <c r="P11" s="10"/>
      <c r="Q11" s="7"/>
      <c r="R11" s="7"/>
    </row>
    <row r="12" spans="2:18" ht="18.75" customHeight="1">
      <c r="B12" s="32"/>
      <c r="C12" s="34"/>
      <c r="D12" s="40"/>
      <c r="E12" s="40"/>
      <c r="F12" s="39"/>
      <c r="G12" s="40"/>
      <c r="H12" s="42"/>
      <c r="I12" s="9"/>
      <c r="J12" s="9"/>
      <c r="K12" s="9"/>
      <c r="L12" s="9"/>
      <c r="M12" s="9"/>
      <c r="N12" s="9"/>
      <c r="O12" s="9"/>
      <c r="P12" s="7"/>
      <c r="Q12" s="7"/>
      <c r="R12" s="7"/>
    </row>
    <row r="13" spans="1:19" ht="15.75">
      <c r="A13" s="82" t="s">
        <v>63</v>
      </c>
      <c r="B13" s="87" t="s">
        <v>14</v>
      </c>
      <c r="C13" s="87" t="s">
        <v>13</v>
      </c>
      <c r="D13" s="17" t="s">
        <v>0</v>
      </c>
      <c r="E13" s="43"/>
      <c r="F13" s="43"/>
      <c r="G13" s="44"/>
      <c r="H13" s="74" t="s">
        <v>36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19" ht="45" customHeight="1">
      <c r="A14" s="83"/>
      <c r="B14" s="87"/>
      <c r="C14" s="87"/>
      <c r="D14" s="17" t="s">
        <v>1</v>
      </c>
      <c r="E14" s="17" t="s">
        <v>2</v>
      </c>
      <c r="F14" s="17" t="s">
        <v>3</v>
      </c>
      <c r="G14" s="17"/>
      <c r="H14" s="17" t="s">
        <v>66</v>
      </c>
      <c r="I14" s="68" t="s">
        <v>4</v>
      </c>
      <c r="J14" s="69" t="s">
        <v>5</v>
      </c>
      <c r="K14" s="69" t="s">
        <v>6</v>
      </c>
      <c r="L14" s="69" t="s">
        <v>7</v>
      </c>
      <c r="M14" s="69" t="s">
        <v>8</v>
      </c>
      <c r="N14" s="69" t="s">
        <v>9</v>
      </c>
      <c r="O14" s="69" t="s">
        <v>10</v>
      </c>
      <c r="P14" s="70" t="s">
        <v>11</v>
      </c>
      <c r="Q14" s="71"/>
      <c r="R14" s="17" t="s">
        <v>67</v>
      </c>
      <c r="S14" s="17" t="s">
        <v>64</v>
      </c>
    </row>
    <row r="15" spans="1:19" ht="15.75">
      <c r="A15" s="48">
        <v>1</v>
      </c>
      <c r="B15" s="17">
        <v>2</v>
      </c>
      <c r="C15" s="17">
        <v>3</v>
      </c>
      <c r="D15" s="17"/>
      <c r="E15" s="17"/>
      <c r="F15" s="17"/>
      <c r="G15" s="17"/>
      <c r="H15" s="25">
        <v>4</v>
      </c>
      <c r="I15" s="47"/>
      <c r="J15" s="44"/>
      <c r="K15" s="44"/>
      <c r="L15" s="44"/>
      <c r="M15" s="44"/>
      <c r="N15" s="44"/>
      <c r="O15" s="44"/>
      <c r="P15" s="11"/>
      <c r="Q15" s="30"/>
      <c r="R15" s="17">
        <v>5</v>
      </c>
      <c r="S15" s="48">
        <v>6</v>
      </c>
    </row>
    <row r="16" spans="1:19" ht="47.25">
      <c r="A16" s="64" t="s">
        <v>41</v>
      </c>
      <c r="B16" s="88" t="s">
        <v>42</v>
      </c>
      <c r="C16" s="17"/>
      <c r="D16" s="17"/>
      <c r="E16" s="17"/>
      <c r="F16" s="17"/>
      <c r="G16" s="17"/>
      <c r="H16" s="60">
        <f>H17</f>
        <v>3000</v>
      </c>
      <c r="I16" s="47"/>
      <c r="J16" s="44"/>
      <c r="K16" s="44"/>
      <c r="L16" s="44"/>
      <c r="M16" s="44"/>
      <c r="N16" s="44"/>
      <c r="O16" s="44"/>
      <c r="P16" s="11"/>
      <c r="Q16" s="30"/>
      <c r="R16" s="49">
        <f>R17</f>
        <v>3000</v>
      </c>
      <c r="S16" s="72">
        <f>R16/H16*100</f>
        <v>100</v>
      </c>
    </row>
    <row r="17" spans="1:19" ht="96" customHeight="1">
      <c r="A17" s="48"/>
      <c r="B17" s="13" t="s">
        <v>43</v>
      </c>
      <c r="C17" s="46" t="s">
        <v>34</v>
      </c>
      <c r="D17" s="17"/>
      <c r="E17" s="17"/>
      <c r="F17" s="17"/>
      <c r="G17" s="17"/>
      <c r="H17" s="55">
        <v>3000</v>
      </c>
      <c r="I17" s="50"/>
      <c r="J17" s="51"/>
      <c r="K17" s="51"/>
      <c r="L17" s="52"/>
      <c r="M17" s="51"/>
      <c r="N17" s="51"/>
      <c r="O17" s="51"/>
      <c r="P17" s="53"/>
      <c r="Q17" s="54"/>
      <c r="R17" s="57">
        <v>3000</v>
      </c>
      <c r="S17" s="73">
        <f>R17/H17*100</f>
        <v>100</v>
      </c>
    </row>
    <row r="18" spans="1:19" ht="63">
      <c r="A18" s="64" t="s">
        <v>40</v>
      </c>
      <c r="B18" s="88" t="s">
        <v>44</v>
      </c>
      <c r="C18" s="17"/>
      <c r="D18" s="81"/>
      <c r="E18" s="81"/>
      <c r="F18" s="81"/>
      <c r="G18" s="81"/>
      <c r="H18" s="49">
        <f>H19+H20+H21+H22+H23+H24+H25</f>
        <v>10816000</v>
      </c>
      <c r="I18" s="79"/>
      <c r="J18" s="80"/>
      <c r="K18" s="80"/>
      <c r="L18" s="52"/>
      <c r="M18" s="80"/>
      <c r="N18" s="80"/>
      <c r="O18" s="80"/>
      <c r="P18" s="53">
        <v>8842000</v>
      </c>
      <c r="Q18" s="54" t="s">
        <v>12</v>
      </c>
      <c r="R18" s="60">
        <f>R19+R20+R21+R22+R23+R24+R25</f>
        <v>9300893.59</v>
      </c>
      <c r="S18" s="72">
        <f>R18/H18*100</f>
        <v>85.9919895525148</v>
      </c>
    </row>
    <row r="19" spans="1:19" ht="128.25" customHeight="1">
      <c r="A19" s="63"/>
      <c r="B19" s="13" t="s">
        <v>45</v>
      </c>
      <c r="C19" s="21" t="s">
        <v>30</v>
      </c>
      <c r="D19" s="20"/>
      <c r="E19" s="20"/>
      <c r="F19" s="20"/>
      <c r="G19" s="20"/>
      <c r="H19" s="55">
        <v>10613000</v>
      </c>
      <c r="I19" s="50"/>
      <c r="J19" s="51"/>
      <c r="K19" s="51"/>
      <c r="L19" s="52"/>
      <c r="M19" s="51"/>
      <c r="N19" s="51"/>
      <c r="O19" s="51"/>
      <c r="P19" s="53"/>
      <c r="Q19" s="54"/>
      <c r="R19" s="57">
        <v>9195248.12</v>
      </c>
      <c r="S19" s="73">
        <f>R19/H19*100</f>
        <v>86.64136549514745</v>
      </c>
    </row>
    <row r="20" spans="1:19" ht="208.5" customHeight="1">
      <c r="A20" s="63"/>
      <c r="B20" s="13" t="s">
        <v>46</v>
      </c>
      <c r="C20" s="21" t="s">
        <v>33</v>
      </c>
      <c r="D20" s="20"/>
      <c r="E20" s="20"/>
      <c r="F20" s="20"/>
      <c r="G20" s="20"/>
      <c r="H20" s="55">
        <v>4000</v>
      </c>
      <c r="I20" s="50"/>
      <c r="J20" s="51"/>
      <c r="K20" s="51"/>
      <c r="L20" s="52"/>
      <c r="M20" s="51"/>
      <c r="N20" s="51"/>
      <c r="O20" s="51"/>
      <c r="P20" s="53"/>
      <c r="Q20" s="56"/>
      <c r="R20" s="57">
        <v>4446</v>
      </c>
      <c r="S20" s="73">
        <f aca="true" t="shared" si="0" ref="S20:S37">R20/H20*100</f>
        <v>111.14999999999999</v>
      </c>
    </row>
    <row r="21" spans="1:19" ht="81.75" customHeight="1">
      <c r="A21" s="63"/>
      <c r="B21" s="13" t="s">
        <v>47</v>
      </c>
      <c r="C21" s="21" t="s">
        <v>37</v>
      </c>
      <c r="D21" s="20"/>
      <c r="E21" s="20"/>
      <c r="F21" s="20"/>
      <c r="G21" s="20"/>
      <c r="H21" s="55">
        <v>0</v>
      </c>
      <c r="I21" s="50"/>
      <c r="J21" s="51"/>
      <c r="K21" s="51"/>
      <c r="L21" s="52"/>
      <c r="M21" s="51"/>
      <c r="N21" s="51"/>
      <c r="O21" s="51"/>
      <c r="P21" s="53"/>
      <c r="Q21" s="56"/>
      <c r="R21" s="57">
        <v>-21594.02</v>
      </c>
      <c r="S21" s="73">
        <v>0</v>
      </c>
    </row>
    <row r="22" spans="1:19" ht="82.5" customHeight="1">
      <c r="A22" s="63"/>
      <c r="B22" s="13" t="s">
        <v>48</v>
      </c>
      <c r="C22" s="19" t="s">
        <v>17</v>
      </c>
      <c r="D22" s="78"/>
      <c r="E22" s="78"/>
      <c r="F22" s="78"/>
      <c r="G22" s="78"/>
      <c r="H22" s="55">
        <v>4000</v>
      </c>
      <c r="I22" s="79"/>
      <c r="J22" s="80"/>
      <c r="K22" s="80"/>
      <c r="L22" s="52"/>
      <c r="M22" s="80"/>
      <c r="N22" s="80"/>
      <c r="O22" s="80"/>
      <c r="P22" s="53">
        <v>16000</v>
      </c>
      <c r="Q22" s="54" t="s">
        <v>12</v>
      </c>
      <c r="R22" s="57">
        <v>3847.56</v>
      </c>
      <c r="S22" s="73">
        <f t="shared" si="0"/>
        <v>96.18900000000001</v>
      </c>
    </row>
    <row r="23" spans="1:19" ht="129" customHeight="1">
      <c r="A23" s="63"/>
      <c r="B23" s="13" t="s">
        <v>49</v>
      </c>
      <c r="C23" s="19" t="s">
        <v>18</v>
      </c>
      <c r="D23" s="78"/>
      <c r="E23" s="78"/>
      <c r="F23" s="78"/>
      <c r="G23" s="78"/>
      <c r="H23" s="55">
        <v>25000</v>
      </c>
      <c r="I23" s="79"/>
      <c r="J23" s="80"/>
      <c r="K23" s="80"/>
      <c r="L23" s="52"/>
      <c r="M23" s="80"/>
      <c r="N23" s="80"/>
      <c r="O23" s="80"/>
      <c r="P23" s="53">
        <v>15000</v>
      </c>
      <c r="Q23" s="54" t="s">
        <v>12</v>
      </c>
      <c r="R23" s="57">
        <v>25355</v>
      </c>
      <c r="S23" s="73">
        <f t="shared" si="0"/>
        <v>101.42</v>
      </c>
    </row>
    <row r="24" spans="1:19" ht="129.75" customHeight="1">
      <c r="A24" s="63"/>
      <c r="B24" s="13" t="s">
        <v>50</v>
      </c>
      <c r="C24" s="19" t="s">
        <v>19</v>
      </c>
      <c r="D24" s="78"/>
      <c r="E24" s="78"/>
      <c r="F24" s="78"/>
      <c r="G24" s="78"/>
      <c r="H24" s="55">
        <v>85000</v>
      </c>
      <c r="I24" s="79"/>
      <c r="J24" s="80"/>
      <c r="K24" s="80"/>
      <c r="L24" s="52"/>
      <c r="M24" s="80"/>
      <c r="N24" s="80"/>
      <c r="O24" s="80"/>
      <c r="P24" s="53">
        <v>325000</v>
      </c>
      <c r="Q24" s="54" t="s">
        <v>12</v>
      </c>
      <c r="R24" s="57">
        <v>13290.93</v>
      </c>
      <c r="S24" s="73">
        <f t="shared" si="0"/>
        <v>15.636388235294119</v>
      </c>
    </row>
    <row r="25" spans="1:19" ht="128.25" customHeight="1">
      <c r="A25" s="63"/>
      <c r="B25" s="13" t="s">
        <v>51</v>
      </c>
      <c r="C25" s="19" t="s">
        <v>20</v>
      </c>
      <c r="D25" s="78"/>
      <c r="E25" s="78"/>
      <c r="F25" s="78"/>
      <c r="G25" s="78"/>
      <c r="H25" s="55">
        <v>85000</v>
      </c>
      <c r="I25" s="79"/>
      <c r="J25" s="80"/>
      <c r="K25" s="80"/>
      <c r="L25" s="52"/>
      <c r="M25" s="80"/>
      <c r="N25" s="80"/>
      <c r="O25" s="80"/>
      <c r="P25" s="53">
        <v>100000</v>
      </c>
      <c r="Q25" s="54" t="s">
        <v>12</v>
      </c>
      <c r="R25" s="57">
        <v>80300</v>
      </c>
      <c r="S25" s="73">
        <f t="shared" si="0"/>
        <v>94.47058823529412</v>
      </c>
    </row>
    <row r="26" spans="1:19" ht="25.5" customHeight="1">
      <c r="A26" s="65">
        <v>650</v>
      </c>
      <c r="B26" s="88" t="s">
        <v>52</v>
      </c>
      <c r="C26" s="19"/>
      <c r="D26" s="78"/>
      <c r="E26" s="78"/>
      <c r="F26" s="78"/>
      <c r="G26" s="78"/>
      <c r="H26" s="49">
        <f>H27+H28+H29+H30+H31+H32+H33+H34+H35+H36</f>
        <v>18607457.810000002</v>
      </c>
      <c r="I26" s="79"/>
      <c r="J26" s="80"/>
      <c r="K26" s="80"/>
      <c r="L26" s="51"/>
      <c r="M26" s="80"/>
      <c r="N26" s="80"/>
      <c r="O26" s="80"/>
      <c r="P26" s="66">
        <v>350000</v>
      </c>
      <c r="Q26" s="67" t="s">
        <v>12</v>
      </c>
      <c r="R26" s="60">
        <f>R27+R28+R29+R30+R31+R32+R33+R34+R35+R36</f>
        <v>18501638.05</v>
      </c>
      <c r="S26" s="72">
        <f t="shared" si="0"/>
        <v>99.4313045818482</v>
      </c>
    </row>
    <row r="27" spans="1:19" ht="140.25">
      <c r="A27" s="63"/>
      <c r="B27" s="13" t="s">
        <v>53</v>
      </c>
      <c r="C27" s="19" t="s">
        <v>27</v>
      </c>
      <c r="D27" s="78"/>
      <c r="E27" s="78"/>
      <c r="F27" s="78"/>
      <c r="G27" s="78"/>
      <c r="H27" s="55">
        <v>1345000</v>
      </c>
      <c r="I27" s="79"/>
      <c r="J27" s="80"/>
      <c r="K27" s="80"/>
      <c r="L27" s="52"/>
      <c r="M27" s="80"/>
      <c r="N27" s="80"/>
      <c r="O27" s="80"/>
      <c r="P27" s="53">
        <v>350000</v>
      </c>
      <c r="Q27" s="54" t="s">
        <v>12</v>
      </c>
      <c r="R27" s="57">
        <v>1355244.8</v>
      </c>
      <c r="S27" s="73">
        <f t="shared" si="0"/>
        <v>100.76169516728626</v>
      </c>
    </row>
    <row r="28" spans="1:19" ht="51.75" customHeight="1">
      <c r="A28" s="63"/>
      <c r="B28" s="13" t="s">
        <v>54</v>
      </c>
      <c r="C28" s="19" t="s">
        <v>32</v>
      </c>
      <c r="D28" s="20"/>
      <c r="E28" s="20"/>
      <c r="F28" s="20"/>
      <c r="G28" s="20"/>
      <c r="H28" s="55">
        <v>19500</v>
      </c>
      <c r="I28" s="50"/>
      <c r="J28" s="51"/>
      <c r="K28" s="51"/>
      <c r="L28" s="52"/>
      <c r="M28" s="51"/>
      <c r="N28" s="51"/>
      <c r="O28" s="51"/>
      <c r="P28" s="53"/>
      <c r="Q28" s="54"/>
      <c r="R28" s="57">
        <v>19500</v>
      </c>
      <c r="S28" s="73">
        <f t="shared" si="0"/>
        <v>100</v>
      </c>
    </row>
    <row r="29" spans="1:19" ht="41.25" customHeight="1">
      <c r="A29" s="63"/>
      <c r="B29" s="13" t="s">
        <v>55</v>
      </c>
      <c r="C29" s="19" t="s">
        <v>35</v>
      </c>
      <c r="D29" s="20"/>
      <c r="E29" s="20"/>
      <c r="F29" s="20"/>
      <c r="G29" s="20"/>
      <c r="H29" s="55">
        <v>1000</v>
      </c>
      <c r="I29" s="50"/>
      <c r="J29" s="51"/>
      <c r="K29" s="51"/>
      <c r="L29" s="52"/>
      <c r="M29" s="51"/>
      <c r="N29" s="51"/>
      <c r="O29" s="51"/>
      <c r="P29" s="53"/>
      <c r="Q29" s="54"/>
      <c r="R29" s="57">
        <v>630</v>
      </c>
      <c r="S29" s="73">
        <f t="shared" si="0"/>
        <v>63</v>
      </c>
    </row>
    <row r="30" spans="1:19" ht="175.5" customHeight="1">
      <c r="A30" s="63"/>
      <c r="B30" s="13" t="s">
        <v>56</v>
      </c>
      <c r="C30" s="21" t="s">
        <v>38</v>
      </c>
      <c r="D30" s="20"/>
      <c r="E30" s="20"/>
      <c r="F30" s="20"/>
      <c r="G30" s="20"/>
      <c r="H30" s="55">
        <v>0</v>
      </c>
      <c r="I30" s="50"/>
      <c r="J30" s="51"/>
      <c r="K30" s="51"/>
      <c r="L30" s="52"/>
      <c r="M30" s="51"/>
      <c r="N30" s="51"/>
      <c r="O30" s="51"/>
      <c r="P30" s="53"/>
      <c r="Q30" s="54"/>
      <c r="R30" s="57">
        <v>11845</v>
      </c>
      <c r="S30" s="73"/>
    </row>
    <row r="31" spans="1:19" ht="78">
      <c r="A31" s="63"/>
      <c r="B31" s="13" t="s">
        <v>57</v>
      </c>
      <c r="C31" s="21" t="s">
        <v>28</v>
      </c>
      <c r="D31" s="20"/>
      <c r="E31" s="20"/>
      <c r="F31" s="20"/>
      <c r="G31" s="20"/>
      <c r="H31" s="55">
        <v>23500</v>
      </c>
      <c r="I31" s="50"/>
      <c r="J31" s="51"/>
      <c r="K31" s="51"/>
      <c r="L31" s="52"/>
      <c r="M31" s="51"/>
      <c r="N31" s="51"/>
      <c r="O31" s="51"/>
      <c r="P31" s="53"/>
      <c r="Q31" s="54"/>
      <c r="R31" s="57">
        <v>12403.44</v>
      </c>
      <c r="S31" s="73">
        <f t="shared" si="0"/>
        <v>52.78059574468086</v>
      </c>
    </row>
    <row r="32" spans="1:19" ht="46.5">
      <c r="A32" s="63"/>
      <c r="B32" s="13" t="s">
        <v>58</v>
      </c>
      <c r="C32" s="19" t="s">
        <v>21</v>
      </c>
      <c r="D32" s="81"/>
      <c r="E32" s="81"/>
      <c r="F32" s="81"/>
      <c r="G32" s="81"/>
      <c r="H32" s="55">
        <v>11593177</v>
      </c>
      <c r="I32" s="79"/>
      <c r="J32" s="80"/>
      <c r="K32" s="80"/>
      <c r="L32" s="52"/>
      <c r="M32" s="80"/>
      <c r="N32" s="80"/>
      <c r="O32" s="80"/>
      <c r="P32" s="53">
        <v>9524000</v>
      </c>
      <c r="Q32" s="54" t="s">
        <v>12</v>
      </c>
      <c r="R32" s="57">
        <v>11593177</v>
      </c>
      <c r="S32" s="73">
        <f t="shared" si="0"/>
        <v>100</v>
      </c>
    </row>
    <row r="33" spans="1:19" ht="50.25" customHeight="1">
      <c r="A33" s="63"/>
      <c r="B33" s="13" t="s">
        <v>59</v>
      </c>
      <c r="C33" s="21" t="s">
        <v>24</v>
      </c>
      <c r="D33" s="18"/>
      <c r="E33" s="18"/>
      <c r="F33" s="18"/>
      <c r="G33" s="18"/>
      <c r="H33" s="55">
        <v>105000</v>
      </c>
      <c r="I33" s="50"/>
      <c r="J33" s="51"/>
      <c r="K33" s="51"/>
      <c r="L33" s="52"/>
      <c r="M33" s="51"/>
      <c r="N33" s="51"/>
      <c r="O33" s="51"/>
      <c r="P33" s="53"/>
      <c r="Q33" s="54"/>
      <c r="R33" s="57">
        <v>105000</v>
      </c>
      <c r="S33" s="73">
        <f t="shared" si="0"/>
        <v>100</v>
      </c>
    </row>
    <row r="34" spans="1:19" ht="69" customHeight="1">
      <c r="A34" s="63"/>
      <c r="B34" s="13" t="s">
        <v>60</v>
      </c>
      <c r="C34" s="19" t="s">
        <v>22</v>
      </c>
      <c r="D34" s="81"/>
      <c r="E34" s="81"/>
      <c r="F34" s="81"/>
      <c r="G34" s="81"/>
      <c r="H34" s="55">
        <v>464993.58</v>
      </c>
      <c r="I34" s="79"/>
      <c r="J34" s="80"/>
      <c r="K34" s="80"/>
      <c r="L34" s="52"/>
      <c r="M34" s="80"/>
      <c r="N34" s="80"/>
      <c r="O34" s="80"/>
      <c r="P34" s="53">
        <v>353000</v>
      </c>
      <c r="Q34" s="54" t="s">
        <v>12</v>
      </c>
      <c r="R34" s="57">
        <v>464993.58</v>
      </c>
      <c r="S34" s="73">
        <f t="shared" si="0"/>
        <v>100</v>
      </c>
    </row>
    <row r="35" spans="1:19" ht="112.5" customHeight="1">
      <c r="A35" s="63"/>
      <c r="B35" s="45" t="s">
        <v>61</v>
      </c>
      <c r="C35" s="22" t="s">
        <v>25</v>
      </c>
      <c r="D35" s="23"/>
      <c r="E35" s="24"/>
      <c r="F35" s="24"/>
      <c r="G35" s="24"/>
      <c r="H35" s="57">
        <v>175878</v>
      </c>
      <c r="I35" s="58"/>
      <c r="J35" s="58"/>
      <c r="K35" s="58"/>
      <c r="L35" s="58"/>
      <c r="M35" s="58"/>
      <c r="N35" s="58"/>
      <c r="O35" s="58"/>
      <c r="P35" s="59"/>
      <c r="Q35" s="54"/>
      <c r="R35" s="57">
        <v>59435</v>
      </c>
      <c r="S35" s="73">
        <f t="shared" si="0"/>
        <v>33.79331127258668</v>
      </c>
    </row>
    <row r="36" spans="1:19" ht="48.75" customHeight="1">
      <c r="A36" s="63"/>
      <c r="B36" s="45" t="s">
        <v>62</v>
      </c>
      <c r="C36" s="22" t="s">
        <v>31</v>
      </c>
      <c r="D36" s="23"/>
      <c r="E36" s="24"/>
      <c r="F36" s="24"/>
      <c r="G36" s="24">
        <v>500000</v>
      </c>
      <c r="H36" s="57">
        <v>4879409.23</v>
      </c>
      <c r="I36" s="58"/>
      <c r="J36" s="58"/>
      <c r="K36" s="58"/>
      <c r="L36" s="58"/>
      <c r="M36" s="58"/>
      <c r="N36" s="58"/>
      <c r="O36" s="58"/>
      <c r="P36" s="59"/>
      <c r="Q36" s="54"/>
      <c r="R36" s="57">
        <v>4879409.23</v>
      </c>
      <c r="S36" s="73">
        <f t="shared" si="0"/>
        <v>100</v>
      </c>
    </row>
    <row r="37" spans="1:19" ht="23.25" customHeight="1" thickBot="1">
      <c r="A37" s="63"/>
      <c r="B37" s="14" t="s">
        <v>26</v>
      </c>
      <c r="C37" s="25"/>
      <c r="D37" s="26"/>
      <c r="E37" s="27">
        <v>0</v>
      </c>
      <c r="F37" s="27">
        <v>0</v>
      </c>
      <c r="G37" s="27">
        <v>0</v>
      </c>
      <c r="H37" s="60">
        <f>H16+H18+H26</f>
        <v>29426457.810000002</v>
      </c>
      <c r="I37" s="61"/>
      <c r="J37" s="61"/>
      <c r="K37" s="61"/>
      <c r="L37" s="61"/>
      <c r="M37" s="61"/>
      <c r="N37" s="61"/>
      <c r="O37" s="61"/>
      <c r="P37" s="62">
        <v>18366000</v>
      </c>
      <c r="Q37" s="54"/>
      <c r="R37" s="60">
        <f>R16+R18+R26</f>
        <v>27805531.64</v>
      </c>
      <c r="S37" s="72">
        <f t="shared" si="0"/>
        <v>94.49160282740804</v>
      </c>
    </row>
    <row r="38" spans="2:18" ht="15.75" customHeight="1"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customHeight="1">
      <c r="B39" s="15"/>
      <c r="C39" s="3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9" ht="11.25" customHeight="1">
      <c r="A40" s="86" t="s">
        <v>15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8" ht="11.25" customHeight="1">
      <c r="B41" s="1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1.25" customHeight="1">
      <c r="B42" s="1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38">
    <mergeCell ref="A13:A14"/>
    <mergeCell ref="A10:S10"/>
    <mergeCell ref="A9:S9"/>
    <mergeCell ref="A40:S40"/>
    <mergeCell ref="D22:G22"/>
    <mergeCell ref="B13:B14"/>
    <mergeCell ref="C13:C14"/>
    <mergeCell ref="D18:G18"/>
    <mergeCell ref="D34:G34"/>
    <mergeCell ref="I34:K34"/>
    <mergeCell ref="M34:O34"/>
    <mergeCell ref="I26:K26"/>
    <mergeCell ref="I27:K27"/>
    <mergeCell ref="I32:K32"/>
    <mergeCell ref="M27:O27"/>
    <mergeCell ref="M26:O26"/>
    <mergeCell ref="M32:O32"/>
    <mergeCell ref="D32:G32"/>
    <mergeCell ref="D27:G27"/>
    <mergeCell ref="D26:G26"/>
    <mergeCell ref="D25:G25"/>
    <mergeCell ref="M24:O24"/>
    <mergeCell ref="I25:K25"/>
    <mergeCell ref="D24:G24"/>
    <mergeCell ref="M23:O23"/>
    <mergeCell ref="I23:K23"/>
    <mergeCell ref="I24:K24"/>
    <mergeCell ref="M25:O25"/>
    <mergeCell ref="H13:S13"/>
    <mergeCell ref="C2:S2"/>
    <mergeCell ref="C3:S3"/>
    <mergeCell ref="C4:S4"/>
    <mergeCell ref="C5:S5"/>
    <mergeCell ref="D23:G23"/>
    <mergeCell ref="I18:K18"/>
    <mergeCell ref="M18:O18"/>
    <mergeCell ref="I22:K22"/>
    <mergeCell ref="M22:O22"/>
  </mergeCells>
  <printOptions/>
  <pageMargins left="0.7874015748031497" right="0.7874015748031497" top="1.1811023622047245" bottom="0.5905511811023623" header="0.5905511811023623" footer="0.7086614173228347"/>
  <pageSetup horizontalDpi="600" verticalDpi="600" orientation="landscape" paperSize="9" scale="95" r:id="rId3"/>
  <headerFooter differentFirst="1" alignWithMargins="0">
    <oddHeader>&amp;C&amp;P</oddHeader>
  </headerFooter>
  <rowBreaks count="1" manualBreakCount="1">
    <brk id="21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2013-05-15T03:16:50Z</cp:lastPrinted>
  <dcterms:created xsi:type="dcterms:W3CDTF">2008-10-23T07:29:54Z</dcterms:created>
  <dcterms:modified xsi:type="dcterms:W3CDTF">2013-05-15T03:19:55Z</dcterms:modified>
  <cp:category/>
  <cp:version/>
  <cp:contentType/>
  <cp:contentStatus/>
</cp:coreProperties>
</file>